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170" windowHeight="83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L10" i="1" l="1"/>
  <c r="L6" i="1"/>
</calcChain>
</file>

<file path=xl/sharedStrings.xml><?xml version="1.0" encoding="utf-8"?>
<sst xmlns="http://schemas.openxmlformats.org/spreadsheetml/2006/main" count="314" uniqueCount="133">
  <si>
    <t>Titlu contract</t>
  </si>
  <si>
    <t>Nr. contract și data atribuirii</t>
  </si>
  <si>
    <t>Obiect contract</t>
  </si>
  <si>
    <t>Procedura aplicată</t>
  </si>
  <si>
    <t>Număr ofertanți</t>
  </si>
  <si>
    <t>Furnizor / Prestator / Executant</t>
  </si>
  <si>
    <t>Valoarea prevăzută în contract (RON)</t>
  </si>
  <si>
    <t>Sursa finanțării</t>
  </si>
  <si>
    <t>Data de început</t>
  </si>
  <si>
    <t>Data de finalizare prevăzută în contract</t>
  </si>
  <si>
    <t>Executarea contractului</t>
  </si>
  <si>
    <t>Preț final</t>
  </si>
  <si>
    <t>Status</t>
  </si>
  <si>
    <t>(finalizat / în execuție)</t>
  </si>
  <si>
    <t>Valoare plătită (cu TVA)</t>
  </si>
  <si>
    <t>Fiecare Autoritate Contractantă căreia i se aplică Memorandumul va atașa contractele de achizitiție publică, conform H.G. 901/2015.</t>
  </si>
  <si>
    <t>Servicii de corespondență internă și externă</t>
  </si>
  <si>
    <t>Furnizare carburant auto</t>
  </si>
  <si>
    <t>Servicii întreținere lifturi</t>
  </si>
  <si>
    <t>Servicii de prezentare, prelucrare și expediere a actelor de procedură pentru instanțele judecătorești</t>
  </si>
  <si>
    <t>Servicii monitorizare presă scrisă audio-video online, agenții de presă</t>
  </si>
  <si>
    <t>Servicii telefonie mobila si fixa</t>
  </si>
  <si>
    <t>Servicii asigurare CASCO</t>
  </si>
  <si>
    <t>Lucrari nenormate de mutat mobilier sau echipamente informatice, manipulare colete, colectare tonere uzate, încărcare camioane a societăților care colectează deșeuri reciclabile, curățenie după zugrăvit</t>
  </si>
  <si>
    <r>
      <t xml:space="preserve">Centralizatorul achizițiilor publice – situația executării contractelor de achiziţii publice va fi actualizată </t>
    </r>
    <r>
      <rPr>
        <b/>
        <i/>
        <sz val="11"/>
        <color theme="1"/>
        <rFont val="Trebuchet MS"/>
        <family val="2"/>
      </rPr>
      <t>trimestrială.</t>
    </r>
  </si>
  <si>
    <t>Data efectuării ultimei plăți</t>
  </si>
  <si>
    <t>Parteneri , asociați/sucontractanți/terți susținători</t>
  </si>
  <si>
    <t>SC Rompetrol Downstream SRL</t>
  </si>
  <si>
    <t>SC Ifma SA</t>
  </si>
  <si>
    <t>SC Compania Națională Poșta Română</t>
  </si>
  <si>
    <t>Regia Autonomă Monitorul Oficial</t>
  </si>
  <si>
    <t>Vodafone Romania</t>
  </si>
  <si>
    <t>SC Interbug Insurance Broker</t>
  </si>
  <si>
    <t>105072/13</t>
  </si>
  <si>
    <t>97245/15</t>
  </si>
  <si>
    <t>Licitaţie deschisă prin mijoace electronice ( contract subsecvent)</t>
  </si>
  <si>
    <t>Cumpărare directă cu întocmirea în prealabil a unui studiu de piață (act adițional)</t>
  </si>
  <si>
    <t xml:space="preserve">Cumpărare directă cu întocmirea în prealabil a unui studiu de piață </t>
  </si>
  <si>
    <t>Licitație deschisă prin mijloace electronice (act adițional)</t>
  </si>
  <si>
    <t>Cumpărare directă cu întocmirea în prealabil a unui studiu de piață</t>
  </si>
  <si>
    <t xml:space="preserve">Cumparare directa </t>
  </si>
  <si>
    <t>Licitatie deschisa prin mijloace electronice ( contract subsecvent)</t>
  </si>
  <si>
    <t>Cumpărare directă cu întocmire în prealabil  aunui studiu de piață</t>
  </si>
  <si>
    <t>Cumparare directa</t>
  </si>
  <si>
    <t>16.01-31.12.2016</t>
  </si>
  <si>
    <t>buget de stat</t>
  </si>
  <si>
    <t>_</t>
  </si>
  <si>
    <t>finalizat</t>
  </si>
  <si>
    <t>100266/8/16.01.2016</t>
  </si>
  <si>
    <t>102252/8/06.01.2016</t>
  </si>
  <si>
    <t>101511/9/01.01.2016</t>
  </si>
  <si>
    <t>1683/143/15.01.2016</t>
  </si>
  <si>
    <t>97788/6/15.01.2016</t>
  </si>
  <si>
    <t>Penitenciarul Jilava</t>
  </si>
  <si>
    <t>7/105125/01.02.2016</t>
  </si>
  <si>
    <t>-</t>
  </si>
  <si>
    <t>Agentia Națională de Presă Agerpres</t>
  </si>
  <si>
    <t>Servicii utilizare produs informatic Regia Autonomă Monitorul Oficial  Părțile I,III, IV, VI</t>
  </si>
  <si>
    <t>în execuție</t>
  </si>
  <si>
    <t>11476/66/21.12.2015</t>
  </si>
  <si>
    <t>Servicii curățenie sediu Minisetrul Justiției</t>
  </si>
  <si>
    <t>Cerere de oferta( act adițional)</t>
  </si>
  <si>
    <t>SC CLEAN PREST ACTIV SRL</t>
  </si>
  <si>
    <t>2566/3/14.01.2016</t>
  </si>
  <si>
    <t>26/25716/22.04.2016</t>
  </si>
  <si>
    <t>Servicii mentenanță echipamente IT pentru camera serverelor</t>
  </si>
  <si>
    <t>SC Synotech Global Services România</t>
  </si>
  <si>
    <t>10309/28/29.04.2016</t>
  </si>
  <si>
    <t xml:space="preserve">Servicii de prezentare, prelucrare, și expediere a actelor de procedură </t>
  </si>
  <si>
    <t>Negociere fără publicarea în prealabil a unui anunț de participare</t>
  </si>
  <si>
    <t>10309/38/30.06.2016</t>
  </si>
  <si>
    <t xml:space="preserve">Licitație deschisă prin mijloace electronice </t>
  </si>
  <si>
    <t>Asocierea contract SC Synotech, SC lobal  Service leader și SC Trend Import-Export</t>
  </si>
  <si>
    <t>28208/86/11.04.2016</t>
  </si>
  <si>
    <t>SC Net Brinel SA</t>
  </si>
  <si>
    <t>26237/10/03.05.2016</t>
  </si>
  <si>
    <t>Achizitionare servicii de reparare si intretinere circuite telefonice</t>
  </si>
  <si>
    <t>SC DM SISTEM TELECOM SRL</t>
  </si>
  <si>
    <t>În execuție</t>
  </si>
  <si>
    <t>Modificarea cuantumului prețului prin act adițional /  și data acestuia.</t>
  </si>
  <si>
    <t>3874/23/28.04.2016</t>
  </si>
  <si>
    <t>Cerere de oferta( prin mijloace electronice)</t>
  </si>
  <si>
    <t>52109/10/300.06.2016</t>
  </si>
  <si>
    <t>SC ZAINEA COM SEV SRL</t>
  </si>
  <si>
    <t>Servicii de asistență tehnică și actualizare software</t>
  </si>
  <si>
    <t>28208/85/30.05.2016</t>
  </si>
  <si>
    <t>Furnizare echipamente IT (lot 1) Contract subsecvent</t>
  </si>
  <si>
    <t>Furnizare echipamente IT (lot 2) Contract subsecvent</t>
  </si>
  <si>
    <t>37892/12/21.06.2016</t>
  </si>
  <si>
    <t xml:space="preserve">Servicii  dezvoltare software și mentenanţă ECRIS - aplicaţie de management a dosarului în instanţă  </t>
  </si>
  <si>
    <t xml:space="preserve">S.C IMPLEMENT 24SOFTWARE S.R.L </t>
  </si>
  <si>
    <t>168/51019/23.08.2016</t>
  </si>
  <si>
    <t>SC INCOLOR ART</t>
  </si>
  <si>
    <t>Anexa 2 B- Excepție de la OUG 34/2016</t>
  </si>
  <si>
    <t>167/51019/23.08.2016</t>
  </si>
  <si>
    <t>TOTH CRISTIAN PETER</t>
  </si>
  <si>
    <t>Servicii de traducere si interpretariat limba engleză</t>
  </si>
  <si>
    <t>Servicii de traducere si interpretariat limba engleză și germană</t>
  </si>
  <si>
    <t>173/51019/12.09.2016</t>
  </si>
  <si>
    <t>Servicii de traducere si interpretariat limba engleză și spaniolă</t>
  </si>
  <si>
    <t>SC QUALY TRANSLATION</t>
  </si>
  <si>
    <t>174/51019/12.09.2016</t>
  </si>
  <si>
    <t>Servicii de traducere si interpretariat limba italiană și franceză</t>
  </si>
  <si>
    <t>CIORANU MIOARA</t>
  </si>
  <si>
    <t>171/51019/12.09.2016</t>
  </si>
  <si>
    <t>Servicii de traducere si interpretariat limba engleză și franceză</t>
  </si>
  <si>
    <t>SC SUPER OPTIMUS (MONA MANUELA RĂUȘ)</t>
  </si>
  <si>
    <t>164/51019/12.09.2016</t>
  </si>
  <si>
    <t>PIRCALAB ADRIANA</t>
  </si>
  <si>
    <t>163/51019/23.09.2016</t>
  </si>
  <si>
    <t>Servicii de traducere si interpretariat limba arabă</t>
  </si>
  <si>
    <t>WANIS BASSAM</t>
  </si>
  <si>
    <t>178/51019/16.09.2016</t>
  </si>
  <si>
    <t>Servicii de traducere si interpretariat limba rusă</t>
  </si>
  <si>
    <t>SC PROFESSIONAL LANGUAGE SOLUTIONS SRL</t>
  </si>
  <si>
    <t>170/51019/23.08.2016</t>
  </si>
  <si>
    <t>SC CONTERA MEDIA</t>
  </si>
  <si>
    <t>166/51019/26.09.2016</t>
  </si>
  <si>
    <t>RADU CĂLIN BACALI</t>
  </si>
  <si>
    <t>54/6324/24.08.2016</t>
  </si>
  <si>
    <t xml:space="preserve">                  Achiziționare 2 ascensoare de persoane în baterie Duplex, unul de 6 persoane/9 stații și unul de 10 persoane/9 stații la sediul Ministerului Justiției.
</t>
  </si>
  <si>
    <t>Cerere de oferte prin mijloace electronice</t>
  </si>
  <si>
    <t>SC SYGLER ASCENSOR</t>
  </si>
  <si>
    <t>512/105050/20.05.2016</t>
  </si>
  <si>
    <t>Servicii privind verificarea rapoartelor financiare intermediare depuse de beneficiarii proiectelor finanțate în cadrul Mecanismului Financiar-Norvegian 2009-2014 (contract subsecvent nr. 3 încheiat în baza Acordului cadru)</t>
  </si>
  <si>
    <t>Licitatie deschisă prin mijloace electronice în vederea încheierii unui Acord cadru în baza căruia să fie încheiate constractele subsecvente de servicii</t>
  </si>
  <si>
    <t>Nu este cazul (contract subsecvent încheiat în baza acordului cadru)</t>
  </si>
  <si>
    <t>S.C. Grupul de Consultanță pentru Dezvoltare DCG S.R.L.  (lider asociere)</t>
  </si>
  <si>
    <t xml:space="preserve"> S.C. Archidata S.R.L. (asociat) și S.C. Best Learning Consulting SRL (subcontractant)</t>
  </si>
  <si>
    <t>fonduri externe nerambursabile</t>
  </si>
  <si>
    <t>Nu este cazul</t>
  </si>
  <si>
    <t>Nu e cazul</t>
  </si>
  <si>
    <t>În execuţie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</si>
</sst>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Trebuchet MS"/>
      <family val="2"/>
    </font>
    <font>
      <sz val="11"/>
      <name val="Trebuchet MS"/>
      <family val="2"/>
    </font>
    <font>
      <sz val="11"/>
      <color theme="1"/>
      <name val="Trebuchet MS"/>
      <family val="2"/>
    </font>
    <font>
      <b/>
      <i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38"/>
    </font>
    <font>
      <b/>
      <sz val="11"/>
      <name val="Trebuchet MS"/>
      <family val="2"/>
    </font>
    <font>
      <b/>
      <sz val="11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7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14" fontId="3" fillId="3" borderId="1" xfId="1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7" fillId="0" borderId="1" xfId="2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Normal_Foaie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just.ro/wp-content/uploads/2015/12/Contract-vodafone-2016-nr.8.pdf" TargetMode="External"/><Relationship Id="rId13" Type="http://schemas.openxmlformats.org/officeDocument/2006/relationships/hyperlink" Target="http://www.just.ro/wp-content/uploads/2016/08/Contract-nr.-13.pdf" TargetMode="External"/><Relationship Id="rId18" Type="http://schemas.openxmlformats.org/officeDocument/2006/relationships/hyperlink" Target="http://www.just.ro/wp-content/uploads/2015/12/Contract-nr.-18.pdf" TargetMode="External"/><Relationship Id="rId3" Type="http://schemas.openxmlformats.org/officeDocument/2006/relationships/hyperlink" Target="http://www.just.ro/wp-content/uploads/2015/12/Contract-IFMA-nr.3.pdf" TargetMode="External"/><Relationship Id="rId7" Type="http://schemas.openxmlformats.org/officeDocument/2006/relationships/hyperlink" Target="http://www.just.ro/wp-content/uploads/2015/12/Contract-Agerpres-nr.7.pdf" TargetMode="External"/><Relationship Id="rId12" Type="http://schemas.openxmlformats.org/officeDocument/2006/relationships/hyperlink" Target="http://www.just.ro/wp-content/uploads/2016/08/contract-nr.-12.pdf" TargetMode="External"/><Relationship Id="rId17" Type="http://schemas.openxmlformats.org/officeDocument/2006/relationships/hyperlink" Target="http://www.just.ro/wp-content/uploads/2015/12/contract-nr.-17.pdf" TargetMode="External"/><Relationship Id="rId2" Type="http://schemas.openxmlformats.org/officeDocument/2006/relationships/hyperlink" Target="http://www.just.ro/wp-content/uploads/2015/12/contractnr.-2.pdf" TargetMode="External"/><Relationship Id="rId16" Type="http://schemas.openxmlformats.org/officeDocument/2006/relationships/hyperlink" Target="http://www.just.ro/wp-content/uploads/2015/12/Contrac-nr.16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www.just.ro/wp-content/uploads/2016/08/contract-nr.-1.pdf" TargetMode="External"/><Relationship Id="rId6" Type="http://schemas.openxmlformats.org/officeDocument/2006/relationships/hyperlink" Target="http://www.just.ro/wp-content/uploads/2015/12/Regia-autonoma-monitorul-oficial-nr.6.pdf" TargetMode="External"/><Relationship Id="rId11" Type="http://schemas.openxmlformats.org/officeDocument/2006/relationships/hyperlink" Target="http://www.just.ro/wp-content/uploads/2015/12/Contract-carburant-Rompetro-nr.11.pdf" TargetMode="External"/><Relationship Id="rId5" Type="http://schemas.openxmlformats.org/officeDocument/2006/relationships/hyperlink" Target="http://www.just.ro/wp-content/uploads/2015/12/Contract-CN-Posta-Romana-nr.-5.pdf" TargetMode="External"/><Relationship Id="rId15" Type="http://schemas.openxmlformats.org/officeDocument/2006/relationships/hyperlink" Target="http://www.just.ro/wp-content/uploads/2015/12/contract-nr.-15.pdf" TargetMode="External"/><Relationship Id="rId10" Type="http://schemas.openxmlformats.org/officeDocument/2006/relationships/hyperlink" Target="http://www.just.ro/wp-content/uploads/2015/12/Contract-Penitenciar-Jilava-nr.10.pdf" TargetMode="External"/><Relationship Id="rId19" Type="http://schemas.openxmlformats.org/officeDocument/2006/relationships/hyperlink" Target="http://www.just.ro/wp-content/uploads/2015/12/Contract-CN-Posta-Romana-nr.-5.pdf" TargetMode="External"/><Relationship Id="rId4" Type="http://schemas.openxmlformats.org/officeDocument/2006/relationships/hyperlink" Target="http://www.just.ro/wp-content/uploads/2015/12/Contract-CN-POSTA-NR.4.pdf" TargetMode="External"/><Relationship Id="rId9" Type="http://schemas.openxmlformats.org/officeDocument/2006/relationships/hyperlink" Target="http://www.just.ro/wp-content/uploads/2015/12/Contract-Intrebug-nr.9.pdf" TargetMode="External"/><Relationship Id="rId14" Type="http://schemas.openxmlformats.org/officeDocument/2006/relationships/hyperlink" Target="http://www.just.ro/wp-content/uploads/2015/12/CONTRACT-nr.14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topLeftCell="A3" zoomScale="60" zoomScaleNormal="60" workbookViewId="0">
      <pane ySplit="3" topLeftCell="A32" activePane="bottomLeft" state="frozen"/>
      <selection activeCell="A3" sqref="A3"/>
      <selection pane="bottomLeft" activeCell="A37" sqref="A37"/>
    </sheetView>
  </sheetViews>
  <sheetFormatPr defaultRowHeight="15" x14ac:dyDescent="0.25"/>
  <cols>
    <col min="1" max="1" width="8.5703125" customWidth="1"/>
    <col min="2" max="2" width="19.5703125" customWidth="1"/>
    <col min="3" max="3" width="21.28515625" customWidth="1"/>
    <col min="4" max="4" width="22.5703125" customWidth="1"/>
    <col min="5" max="5" width="10.7109375" customWidth="1"/>
    <col min="6" max="6" width="25.7109375" customWidth="1"/>
    <col min="7" max="7" width="9.140625" customWidth="1"/>
    <col min="8" max="8" width="14.85546875" customWidth="1"/>
    <col min="9" max="9" width="14.7109375" customWidth="1"/>
    <col min="10" max="10" width="14.140625" customWidth="1"/>
    <col min="11" max="11" width="16.42578125" customWidth="1"/>
    <col min="12" max="12" width="15.42578125" customWidth="1"/>
    <col min="13" max="13" width="13.5703125" customWidth="1"/>
    <col min="14" max="14" width="15.5703125" customWidth="1"/>
    <col min="15" max="15" width="13" customWidth="1"/>
    <col min="16" max="16" width="10.7109375" customWidth="1"/>
  </cols>
  <sheetData>
    <row r="1" spans="1:16" ht="15.75" thickBot="1" x14ac:dyDescent="0.3">
      <c r="A1" s="1"/>
    </row>
    <row r="2" spans="1:16" ht="17.25" thickBot="1" x14ac:dyDescent="0.3">
      <c r="A2" s="47" t="s">
        <v>24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ht="94.5" customHeight="1" thickBot="1" x14ac:dyDescent="0.3">
      <c r="A3" s="49" t="s">
        <v>0</v>
      </c>
      <c r="B3" s="49" t="s">
        <v>1</v>
      </c>
      <c r="C3" s="49" t="s">
        <v>2</v>
      </c>
      <c r="D3" s="49" t="s">
        <v>3</v>
      </c>
      <c r="E3" s="49" t="s">
        <v>4</v>
      </c>
      <c r="F3" s="49" t="s">
        <v>5</v>
      </c>
      <c r="G3" s="43" t="s">
        <v>26</v>
      </c>
      <c r="H3" s="49" t="s">
        <v>6</v>
      </c>
      <c r="I3" s="49" t="s">
        <v>7</v>
      </c>
      <c r="J3" s="49" t="s">
        <v>8</v>
      </c>
      <c r="K3" s="49" t="s">
        <v>9</v>
      </c>
      <c r="L3" s="49" t="s">
        <v>79</v>
      </c>
      <c r="M3" s="50" t="s">
        <v>10</v>
      </c>
      <c r="N3" s="50"/>
      <c r="O3" s="48" t="s">
        <v>11</v>
      </c>
      <c r="P3" s="12" t="s">
        <v>12</v>
      </c>
    </row>
    <row r="4" spans="1:16" ht="50.25" thickBot="1" x14ac:dyDescent="0.3">
      <c r="A4" s="49"/>
      <c r="B4" s="49"/>
      <c r="C4" s="49"/>
      <c r="D4" s="49"/>
      <c r="E4" s="49"/>
      <c r="F4" s="49"/>
      <c r="G4" s="44"/>
      <c r="H4" s="49"/>
      <c r="I4" s="49"/>
      <c r="J4" s="49"/>
      <c r="K4" s="49"/>
      <c r="L4" s="49"/>
      <c r="M4" s="49" t="s">
        <v>14</v>
      </c>
      <c r="N4" s="43" t="s">
        <v>25</v>
      </c>
      <c r="O4" s="48"/>
      <c r="P4" s="13" t="s">
        <v>13</v>
      </c>
    </row>
    <row r="5" spans="1:16" ht="17.25" thickBot="1" x14ac:dyDescent="0.3">
      <c r="A5" s="49"/>
      <c r="B5" s="49"/>
      <c r="C5" s="49"/>
      <c r="D5" s="49"/>
      <c r="E5" s="49"/>
      <c r="F5" s="49"/>
      <c r="G5" s="45"/>
      <c r="H5" s="49"/>
      <c r="I5" s="49"/>
      <c r="J5" s="49"/>
      <c r="K5" s="49"/>
      <c r="L5" s="49"/>
      <c r="M5" s="49"/>
      <c r="N5" s="45"/>
      <c r="O5" s="48"/>
      <c r="P5" s="10"/>
    </row>
    <row r="6" spans="1:16" ht="50.25" thickBot="1" x14ac:dyDescent="0.35">
      <c r="A6" s="11">
        <v>1</v>
      </c>
      <c r="B6" s="15" t="s">
        <v>59</v>
      </c>
      <c r="C6" s="2" t="s">
        <v>60</v>
      </c>
      <c r="D6" s="2" t="s">
        <v>61</v>
      </c>
      <c r="E6" s="14">
        <v>1</v>
      </c>
      <c r="F6" s="24" t="s">
        <v>62</v>
      </c>
      <c r="G6" s="14" t="s">
        <v>46</v>
      </c>
      <c r="H6" s="3">
        <v>62305.24</v>
      </c>
      <c r="I6" s="14" t="s">
        <v>45</v>
      </c>
      <c r="J6" s="15">
        <v>42370</v>
      </c>
      <c r="K6" s="15">
        <v>42490</v>
      </c>
      <c r="L6" s="20">
        <f>62305.24-2009.84</f>
        <v>60295.4</v>
      </c>
      <c r="M6" s="20">
        <v>15073.85</v>
      </c>
      <c r="N6" s="21">
        <v>42515</v>
      </c>
      <c r="O6" s="20">
        <v>60295.4</v>
      </c>
      <c r="P6" s="14" t="s">
        <v>47</v>
      </c>
    </row>
    <row r="7" spans="1:16" ht="50.25" thickBot="1" x14ac:dyDescent="0.35">
      <c r="A7" s="11">
        <v>2</v>
      </c>
      <c r="B7" s="15" t="s">
        <v>80</v>
      </c>
      <c r="C7" s="2" t="s">
        <v>60</v>
      </c>
      <c r="D7" s="2" t="s">
        <v>81</v>
      </c>
      <c r="E7" s="14">
        <v>3</v>
      </c>
      <c r="F7" s="24" t="s">
        <v>62</v>
      </c>
      <c r="G7" s="14"/>
      <c r="H7" s="36">
        <v>154296</v>
      </c>
      <c r="I7" s="14" t="s">
        <v>45</v>
      </c>
      <c r="J7" s="15">
        <v>42491</v>
      </c>
      <c r="K7" s="15">
        <v>42735</v>
      </c>
      <c r="L7" s="20" t="s">
        <v>55</v>
      </c>
      <c r="M7" s="20">
        <v>96435</v>
      </c>
      <c r="N7" s="21">
        <v>42646</v>
      </c>
      <c r="O7" s="20">
        <v>96435</v>
      </c>
      <c r="P7" s="14" t="s">
        <v>58</v>
      </c>
    </row>
    <row r="8" spans="1:16" ht="62.25" customHeight="1" thickBot="1" x14ac:dyDescent="0.35">
      <c r="A8" s="11">
        <v>3</v>
      </c>
      <c r="B8" s="15" t="s">
        <v>48</v>
      </c>
      <c r="C8" s="2" t="s">
        <v>18</v>
      </c>
      <c r="D8" s="9" t="s">
        <v>36</v>
      </c>
      <c r="E8" s="14">
        <v>3</v>
      </c>
      <c r="F8" s="24" t="s">
        <v>28</v>
      </c>
      <c r="G8" s="14" t="s">
        <v>46</v>
      </c>
      <c r="H8" s="3">
        <v>27510</v>
      </c>
      <c r="I8" s="14" t="s">
        <v>45</v>
      </c>
      <c r="J8" s="15">
        <v>42376</v>
      </c>
      <c r="K8" s="2" t="s">
        <v>44</v>
      </c>
      <c r="L8" s="20" t="s">
        <v>46</v>
      </c>
      <c r="M8" s="20">
        <v>21210</v>
      </c>
      <c r="N8" s="21">
        <v>42646</v>
      </c>
      <c r="O8" s="20">
        <v>21210</v>
      </c>
      <c r="P8" s="14" t="s">
        <v>58</v>
      </c>
    </row>
    <row r="9" spans="1:16" ht="66.75" thickBot="1" x14ac:dyDescent="0.35">
      <c r="A9" s="11">
        <v>4</v>
      </c>
      <c r="B9" s="15" t="s">
        <v>49</v>
      </c>
      <c r="C9" s="4" t="s">
        <v>16</v>
      </c>
      <c r="D9" s="9" t="s">
        <v>37</v>
      </c>
      <c r="E9" s="14">
        <v>4</v>
      </c>
      <c r="F9" s="24" t="s">
        <v>29</v>
      </c>
      <c r="G9" s="14" t="s">
        <v>46</v>
      </c>
      <c r="H9" s="3">
        <v>168000</v>
      </c>
      <c r="I9" s="14" t="s">
        <v>45</v>
      </c>
      <c r="J9" s="15">
        <v>42375</v>
      </c>
      <c r="K9" s="15">
        <v>42735</v>
      </c>
      <c r="L9" s="20" t="s">
        <v>46</v>
      </c>
      <c r="M9" s="20">
        <v>137801.68</v>
      </c>
      <c r="N9" s="21">
        <v>42643</v>
      </c>
      <c r="O9" s="20">
        <v>137801.68</v>
      </c>
      <c r="P9" s="14" t="s">
        <v>58</v>
      </c>
    </row>
    <row r="10" spans="1:16" ht="116.25" thickBot="1" x14ac:dyDescent="0.35">
      <c r="A10" s="11">
        <v>5</v>
      </c>
      <c r="B10" s="15" t="s">
        <v>50</v>
      </c>
      <c r="C10" s="2" t="s">
        <v>19</v>
      </c>
      <c r="D10" s="2" t="s">
        <v>38</v>
      </c>
      <c r="E10" s="14">
        <v>5</v>
      </c>
      <c r="F10" s="24" t="s">
        <v>29</v>
      </c>
      <c r="G10" s="14" t="s">
        <v>46</v>
      </c>
      <c r="H10" s="3">
        <v>12126000</v>
      </c>
      <c r="I10" s="14" t="s">
        <v>45</v>
      </c>
      <c r="J10" s="15">
        <v>42370</v>
      </c>
      <c r="K10" s="15">
        <v>42490</v>
      </c>
      <c r="L10" s="20">
        <f>12126000-985821.23</f>
        <v>11140178.77</v>
      </c>
      <c r="M10" s="20">
        <v>11140178.77</v>
      </c>
      <c r="N10" s="37">
        <v>42518</v>
      </c>
      <c r="O10" s="20">
        <v>11140178.77</v>
      </c>
      <c r="P10" s="14" t="s">
        <v>47</v>
      </c>
    </row>
    <row r="11" spans="1:16" ht="116.25" thickBot="1" x14ac:dyDescent="0.35">
      <c r="A11" s="11"/>
      <c r="B11" s="15"/>
      <c r="C11" s="2" t="s">
        <v>19</v>
      </c>
      <c r="D11" s="2" t="s">
        <v>38</v>
      </c>
      <c r="E11" s="14"/>
      <c r="F11" s="24" t="s">
        <v>29</v>
      </c>
      <c r="G11" s="14"/>
      <c r="H11" s="3">
        <v>15000000</v>
      </c>
      <c r="I11" s="14" t="s">
        <v>45</v>
      </c>
      <c r="J11" s="15">
        <v>42552</v>
      </c>
      <c r="K11" s="15">
        <v>42735</v>
      </c>
      <c r="L11" s="20"/>
      <c r="M11" s="25"/>
      <c r="N11" s="25"/>
      <c r="O11" s="25"/>
      <c r="P11" s="14" t="s">
        <v>58</v>
      </c>
    </row>
    <row r="12" spans="1:16" ht="83.25" thickBot="1" x14ac:dyDescent="0.35">
      <c r="A12" s="11">
        <v>6</v>
      </c>
      <c r="B12" s="15" t="s">
        <v>51</v>
      </c>
      <c r="C12" s="5" t="s">
        <v>57</v>
      </c>
      <c r="D12" s="16" t="s">
        <v>40</v>
      </c>
      <c r="E12" s="14">
        <v>5</v>
      </c>
      <c r="F12" s="24" t="s">
        <v>30</v>
      </c>
      <c r="G12" s="14" t="s">
        <v>46</v>
      </c>
      <c r="H12" s="6">
        <v>37375</v>
      </c>
      <c r="I12" s="14" t="s">
        <v>45</v>
      </c>
      <c r="J12" s="17">
        <v>42384</v>
      </c>
      <c r="K12" s="15">
        <v>42735</v>
      </c>
      <c r="L12" s="22" t="s">
        <v>46</v>
      </c>
      <c r="M12" s="20">
        <v>24375</v>
      </c>
      <c r="N12" s="37">
        <v>42641</v>
      </c>
      <c r="O12" s="20">
        <v>24375</v>
      </c>
      <c r="P12" s="14" t="s">
        <v>58</v>
      </c>
    </row>
    <row r="13" spans="1:16" ht="66.75" thickBot="1" x14ac:dyDescent="0.35">
      <c r="A13" s="11">
        <v>7</v>
      </c>
      <c r="B13" s="9" t="s">
        <v>52</v>
      </c>
      <c r="C13" s="7" t="s">
        <v>20</v>
      </c>
      <c r="D13" s="2" t="s">
        <v>39</v>
      </c>
      <c r="E13" s="14">
        <v>6</v>
      </c>
      <c r="F13" s="24" t="s">
        <v>56</v>
      </c>
      <c r="G13" s="14" t="s">
        <v>46</v>
      </c>
      <c r="H13" s="8">
        <v>27360</v>
      </c>
      <c r="I13" s="14" t="s">
        <v>45</v>
      </c>
      <c r="J13" s="18">
        <v>42384</v>
      </c>
      <c r="K13" s="18">
        <v>42735</v>
      </c>
      <c r="L13" s="22" t="s">
        <v>46</v>
      </c>
      <c r="M13" s="20">
        <v>17100</v>
      </c>
      <c r="N13" s="37">
        <v>42607</v>
      </c>
      <c r="O13" s="20">
        <v>17100</v>
      </c>
      <c r="P13" s="14" t="s">
        <v>58</v>
      </c>
    </row>
    <row r="14" spans="1:16" ht="50.25" thickBot="1" x14ac:dyDescent="0.35">
      <c r="A14" s="11">
        <v>8</v>
      </c>
      <c r="B14" s="9" t="s">
        <v>33</v>
      </c>
      <c r="C14" s="2" t="s">
        <v>21</v>
      </c>
      <c r="D14" s="2" t="s">
        <v>41</v>
      </c>
      <c r="E14" s="14">
        <v>7</v>
      </c>
      <c r="F14" s="24" t="s">
        <v>31</v>
      </c>
      <c r="G14" s="14" t="s">
        <v>46</v>
      </c>
      <c r="H14" s="8">
        <v>107104.06</v>
      </c>
      <c r="I14" s="14" t="s">
        <v>45</v>
      </c>
      <c r="J14" s="18">
        <v>42384</v>
      </c>
      <c r="K14" s="18">
        <v>42735</v>
      </c>
      <c r="L14" s="22" t="s">
        <v>46</v>
      </c>
      <c r="M14" s="20">
        <v>65945.820000000007</v>
      </c>
      <c r="N14" s="21">
        <v>42633</v>
      </c>
      <c r="O14" s="20">
        <v>65945.820000000007</v>
      </c>
      <c r="P14" s="14" t="s">
        <v>58</v>
      </c>
    </row>
    <row r="15" spans="1:16" ht="50.25" thickBot="1" x14ac:dyDescent="0.35">
      <c r="A15" s="11">
        <v>9</v>
      </c>
      <c r="B15" s="19" t="s">
        <v>34</v>
      </c>
      <c r="C15" s="7" t="s">
        <v>22</v>
      </c>
      <c r="D15" s="2" t="s">
        <v>42</v>
      </c>
      <c r="E15" s="14">
        <v>8</v>
      </c>
      <c r="F15" s="24" t="s">
        <v>32</v>
      </c>
      <c r="G15" s="14" t="s">
        <v>46</v>
      </c>
      <c r="H15" s="8">
        <v>28151.42</v>
      </c>
      <c r="I15" s="14" t="s">
        <v>45</v>
      </c>
      <c r="J15" s="18">
        <v>42401</v>
      </c>
      <c r="K15" s="18">
        <v>42735</v>
      </c>
      <c r="L15" s="22" t="s">
        <v>46</v>
      </c>
      <c r="M15" s="20">
        <v>28151.42</v>
      </c>
      <c r="N15" s="21">
        <v>42409</v>
      </c>
      <c r="O15" s="20">
        <v>28151.42</v>
      </c>
      <c r="P15" s="14" t="s">
        <v>47</v>
      </c>
    </row>
    <row r="16" spans="1:16" ht="213.75" customHeight="1" thickBot="1" x14ac:dyDescent="0.35">
      <c r="A16" s="11">
        <v>10</v>
      </c>
      <c r="B16" s="38" t="s">
        <v>63</v>
      </c>
      <c r="C16" s="9" t="s">
        <v>23</v>
      </c>
      <c r="D16" s="9" t="s">
        <v>43</v>
      </c>
      <c r="E16" s="14">
        <v>9</v>
      </c>
      <c r="F16" s="24" t="s">
        <v>53</v>
      </c>
      <c r="G16" s="14" t="s">
        <v>46</v>
      </c>
      <c r="H16" s="39">
        <v>44392.32</v>
      </c>
      <c r="I16" s="14" t="s">
        <v>45</v>
      </c>
      <c r="J16" s="18">
        <v>42383</v>
      </c>
      <c r="K16" s="21">
        <v>42735</v>
      </c>
      <c r="L16" s="20">
        <v>48302.05</v>
      </c>
      <c r="M16" s="23">
        <v>28307.39</v>
      </c>
      <c r="N16" s="28">
        <v>42641</v>
      </c>
      <c r="O16" s="23">
        <v>28307.39</v>
      </c>
      <c r="P16" s="14" t="s">
        <v>58</v>
      </c>
    </row>
    <row r="17" spans="1:16" ht="50.25" thickBot="1" x14ac:dyDescent="0.3">
      <c r="A17" s="30">
        <v>11</v>
      </c>
      <c r="B17" s="14" t="s">
        <v>54</v>
      </c>
      <c r="C17" s="2" t="s">
        <v>17</v>
      </c>
      <c r="D17" s="2" t="s">
        <v>35</v>
      </c>
      <c r="E17" s="14">
        <v>10</v>
      </c>
      <c r="F17" s="24" t="s">
        <v>27</v>
      </c>
      <c r="G17" s="14" t="s">
        <v>46</v>
      </c>
      <c r="H17" s="20">
        <v>160800</v>
      </c>
      <c r="I17" s="14" t="s">
        <v>45</v>
      </c>
      <c r="J17" s="21">
        <v>42401</v>
      </c>
      <c r="K17" s="21">
        <v>42643</v>
      </c>
      <c r="L17" s="20" t="s">
        <v>55</v>
      </c>
      <c r="M17" s="23">
        <v>84151.88</v>
      </c>
      <c r="N17" s="28">
        <v>42640</v>
      </c>
      <c r="O17" s="23">
        <v>84151.88</v>
      </c>
      <c r="P17" s="22" t="s">
        <v>58</v>
      </c>
    </row>
    <row r="18" spans="1:16" ht="66.75" thickBot="1" x14ac:dyDescent="0.35">
      <c r="A18" s="30">
        <v>12</v>
      </c>
      <c r="B18" s="14" t="s">
        <v>64</v>
      </c>
      <c r="C18" s="26" t="s">
        <v>65</v>
      </c>
      <c r="D18" s="14" t="s">
        <v>39</v>
      </c>
      <c r="E18" s="14">
        <v>11</v>
      </c>
      <c r="F18" s="24" t="s">
        <v>66</v>
      </c>
      <c r="G18" s="14" t="s">
        <v>46</v>
      </c>
      <c r="H18" s="20">
        <v>27000</v>
      </c>
      <c r="I18" s="14" t="s">
        <v>45</v>
      </c>
      <c r="J18" s="21">
        <v>42482</v>
      </c>
      <c r="K18" s="27">
        <v>42735</v>
      </c>
      <c r="L18" s="22" t="s">
        <v>46</v>
      </c>
      <c r="M18" s="22">
        <v>18000</v>
      </c>
      <c r="N18" s="28">
        <v>42639</v>
      </c>
      <c r="O18" s="22">
        <v>18000</v>
      </c>
      <c r="P18" s="22" t="s">
        <v>58</v>
      </c>
    </row>
    <row r="19" spans="1:16" ht="83.25" thickBot="1" x14ac:dyDescent="0.3">
      <c r="A19" s="30">
        <v>13</v>
      </c>
      <c r="B19" s="14" t="s">
        <v>67</v>
      </c>
      <c r="C19" s="14" t="s">
        <v>68</v>
      </c>
      <c r="D19" s="14" t="s">
        <v>69</v>
      </c>
      <c r="E19" s="14">
        <v>12</v>
      </c>
      <c r="F19" s="24" t="s">
        <v>29</v>
      </c>
      <c r="G19" s="14" t="s">
        <v>46</v>
      </c>
      <c r="H19" s="20">
        <v>6044400</v>
      </c>
      <c r="I19" s="14" t="s">
        <v>45</v>
      </c>
      <c r="J19" s="21">
        <v>42491</v>
      </c>
      <c r="K19" s="21">
        <v>42551</v>
      </c>
      <c r="L19" s="40">
        <v>5519814.4100000001</v>
      </c>
      <c r="M19" s="23">
        <v>5519814.4100000001</v>
      </c>
      <c r="N19" s="21">
        <v>42579</v>
      </c>
      <c r="O19" s="23">
        <v>5519814.4100000001</v>
      </c>
      <c r="P19" s="14" t="s">
        <v>47</v>
      </c>
    </row>
    <row r="20" spans="1:16" ht="83.25" thickBot="1" x14ac:dyDescent="0.3">
      <c r="A20" s="30">
        <v>14</v>
      </c>
      <c r="B20" s="14" t="s">
        <v>70</v>
      </c>
      <c r="C20" s="14" t="s">
        <v>68</v>
      </c>
      <c r="D20" s="14" t="s">
        <v>71</v>
      </c>
      <c r="E20" s="14">
        <v>13</v>
      </c>
      <c r="F20" s="24" t="s">
        <v>29</v>
      </c>
      <c r="G20" s="14" t="s">
        <v>46</v>
      </c>
      <c r="H20" s="20">
        <v>15000000</v>
      </c>
      <c r="I20" s="14" t="s">
        <v>45</v>
      </c>
      <c r="J20" s="21">
        <v>42552</v>
      </c>
      <c r="K20" s="21">
        <v>42735</v>
      </c>
      <c r="L20" s="22" t="s">
        <v>46</v>
      </c>
      <c r="M20" s="20">
        <v>4096825.92</v>
      </c>
      <c r="N20" s="37">
        <v>42641</v>
      </c>
      <c r="O20" s="20">
        <v>4096825.92</v>
      </c>
      <c r="P20" s="22" t="s">
        <v>58</v>
      </c>
    </row>
    <row r="21" spans="1:16" ht="60.75" thickBot="1" x14ac:dyDescent="0.3">
      <c r="A21" s="31">
        <v>15</v>
      </c>
      <c r="B21" s="22" t="s">
        <v>85</v>
      </c>
      <c r="C21" s="22" t="s">
        <v>86</v>
      </c>
      <c r="D21" s="14" t="s">
        <v>71</v>
      </c>
      <c r="E21" s="22">
        <v>14</v>
      </c>
      <c r="F21" s="24" t="s">
        <v>72</v>
      </c>
      <c r="G21" s="14" t="s">
        <v>46</v>
      </c>
      <c r="H21" s="23">
        <v>1440240</v>
      </c>
      <c r="I21" s="22" t="s">
        <v>45</v>
      </c>
      <c r="J21" s="28">
        <v>42471</v>
      </c>
      <c r="K21" s="28">
        <v>42836</v>
      </c>
      <c r="L21" s="22" t="s">
        <v>46</v>
      </c>
      <c r="M21" s="22" t="s">
        <v>46</v>
      </c>
      <c r="N21" s="22" t="s">
        <v>46</v>
      </c>
      <c r="O21" s="22" t="s">
        <v>46</v>
      </c>
      <c r="P21" s="22" t="s">
        <v>58</v>
      </c>
    </row>
    <row r="22" spans="1:16" ht="45.75" thickBot="1" x14ac:dyDescent="0.3">
      <c r="A22" s="31">
        <v>16</v>
      </c>
      <c r="B22" s="22" t="s">
        <v>73</v>
      </c>
      <c r="C22" s="22" t="s">
        <v>87</v>
      </c>
      <c r="D22" s="14" t="s">
        <v>71</v>
      </c>
      <c r="E22" s="22">
        <v>15</v>
      </c>
      <c r="F22" s="24" t="s">
        <v>74</v>
      </c>
      <c r="G22" s="14" t="s">
        <v>46</v>
      </c>
      <c r="H22" s="23">
        <v>4758000</v>
      </c>
      <c r="I22" s="22" t="s">
        <v>45</v>
      </c>
      <c r="J22" s="28">
        <v>42471</v>
      </c>
      <c r="K22" s="28">
        <v>42836</v>
      </c>
      <c r="L22" s="22" t="s">
        <v>46</v>
      </c>
      <c r="M22" s="22" t="s">
        <v>46</v>
      </c>
      <c r="N22" s="22" t="s">
        <v>46</v>
      </c>
      <c r="O22" s="22" t="s">
        <v>46</v>
      </c>
      <c r="P22" s="22" t="s">
        <v>58</v>
      </c>
    </row>
    <row r="23" spans="1:16" ht="60.75" thickBot="1" x14ac:dyDescent="0.3">
      <c r="A23" s="31">
        <v>17</v>
      </c>
      <c r="B23" s="29" t="s">
        <v>75</v>
      </c>
      <c r="C23" s="22" t="s">
        <v>76</v>
      </c>
      <c r="D23" s="2" t="s">
        <v>42</v>
      </c>
      <c r="E23" s="22">
        <v>16</v>
      </c>
      <c r="F23" s="24" t="s">
        <v>77</v>
      </c>
      <c r="G23" s="29" t="s">
        <v>55</v>
      </c>
      <c r="H23" s="23">
        <v>22000</v>
      </c>
      <c r="I23" s="22" t="s">
        <v>45</v>
      </c>
      <c r="J23" s="28">
        <v>42493</v>
      </c>
      <c r="K23" s="28">
        <v>42735</v>
      </c>
      <c r="L23" s="22" t="s">
        <v>46</v>
      </c>
      <c r="M23" s="23">
        <v>16500</v>
      </c>
      <c r="N23" s="28">
        <v>42639</v>
      </c>
      <c r="O23" s="23">
        <v>16500</v>
      </c>
      <c r="P23" s="22" t="s">
        <v>78</v>
      </c>
    </row>
    <row r="24" spans="1:16" ht="50.25" thickBot="1" x14ac:dyDescent="0.3">
      <c r="A24" s="31">
        <v>18</v>
      </c>
      <c r="B24" s="22" t="s">
        <v>82</v>
      </c>
      <c r="C24" s="22" t="s">
        <v>84</v>
      </c>
      <c r="D24" s="2" t="s">
        <v>42</v>
      </c>
      <c r="E24" s="22">
        <v>1</v>
      </c>
      <c r="F24" s="24" t="s">
        <v>83</v>
      </c>
      <c r="G24" s="29" t="s">
        <v>55</v>
      </c>
      <c r="H24" s="23">
        <v>22176</v>
      </c>
      <c r="I24" s="22" t="s">
        <v>45</v>
      </c>
      <c r="J24" s="28">
        <v>42551</v>
      </c>
      <c r="K24" s="28">
        <v>42735</v>
      </c>
      <c r="L24" s="22" t="s">
        <v>46</v>
      </c>
      <c r="M24" s="22">
        <v>9504</v>
      </c>
      <c r="N24" s="28">
        <v>42640</v>
      </c>
      <c r="O24" s="29">
        <v>9504</v>
      </c>
      <c r="P24" s="22" t="s">
        <v>78</v>
      </c>
    </row>
    <row r="25" spans="1:16" ht="116.25" thickBot="1" x14ac:dyDescent="0.35">
      <c r="A25" s="31">
        <v>19</v>
      </c>
      <c r="B25" s="22" t="s">
        <v>88</v>
      </c>
      <c r="C25" s="41" t="s">
        <v>89</v>
      </c>
      <c r="D25" s="2" t="s">
        <v>42</v>
      </c>
      <c r="E25" s="22">
        <v>2</v>
      </c>
      <c r="F25" s="42" t="s">
        <v>90</v>
      </c>
      <c r="G25" s="29" t="s">
        <v>55</v>
      </c>
      <c r="H25" s="23">
        <v>57200</v>
      </c>
      <c r="I25" s="22" t="s">
        <v>45</v>
      </c>
      <c r="J25" s="28">
        <v>42542</v>
      </c>
      <c r="K25" s="28">
        <v>42735</v>
      </c>
      <c r="L25" s="22" t="s">
        <v>55</v>
      </c>
      <c r="M25" s="22" t="s">
        <v>55</v>
      </c>
      <c r="N25" s="22" t="s">
        <v>55</v>
      </c>
      <c r="O25" s="29" t="s">
        <v>55</v>
      </c>
      <c r="P25" s="22" t="s">
        <v>78</v>
      </c>
    </row>
    <row r="26" spans="1:16" ht="45.75" thickBot="1" x14ac:dyDescent="0.3">
      <c r="A26" s="31">
        <v>20</v>
      </c>
      <c r="B26" s="22" t="s">
        <v>91</v>
      </c>
      <c r="C26" s="22" t="s">
        <v>96</v>
      </c>
      <c r="D26" s="2" t="s">
        <v>93</v>
      </c>
      <c r="E26" s="22">
        <v>20</v>
      </c>
      <c r="F26" s="24" t="s">
        <v>92</v>
      </c>
      <c r="G26" s="29" t="s">
        <v>55</v>
      </c>
      <c r="H26" s="23">
        <v>24000</v>
      </c>
      <c r="I26" s="22" t="s">
        <v>45</v>
      </c>
      <c r="J26" s="28">
        <v>42605</v>
      </c>
      <c r="K26" s="28">
        <v>42735</v>
      </c>
      <c r="L26" s="22" t="s">
        <v>55</v>
      </c>
      <c r="M26" s="22" t="s">
        <v>55</v>
      </c>
      <c r="N26" s="22" t="s">
        <v>55</v>
      </c>
      <c r="O26" s="29" t="s">
        <v>55</v>
      </c>
      <c r="P26" s="22" t="s">
        <v>58</v>
      </c>
    </row>
    <row r="27" spans="1:16" ht="45.75" thickBot="1" x14ac:dyDescent="0.3">
      <c r="A27" s="31">
        <v>21</v>
      </c>
      <c r="B27" s="22" t="s">
        <v>94</v>
      </c>
      <c r="C27" s="22" t="s">
        <v>97</v>
      </c>
      <c r="D27" s="2" t="s">
        <v>93</v>
      </c>
      <c r="E27" s="22">
        <v>20</v>
      </c>
      <c r="F27" s="24" t="s">
        <v>95</v>
      </c>
      <c r="G27" s="29" t="s">
        <v>55</v>
      </c>
      <c r="H27" s="23">
        <v>40000</v>
      </c>
      <c r="I27" s="22" t="s">
        <v>45</v>
      </c>
      <c r="J27" s="28">
        <v>42605</v>
      </c>
      <c r="K27" s="28">
        <v>42735</v>
      </c>
      <c r="L27" s="22" t="s">
        <v>55</v>
      </c>
      <c r="M27" s="22" t="s">
        <v>55</v>
      </c>
      <c r="N27" s="22" t="s">
        <v>55</v>
      </c>
      <c r="O27" s="29" t="s">
        <v>55</v>
      </c>
      <c r="P27" s="22" t="s">
        <v>58</v>
      </c>
    </row>
    <row r="28" spans="1:16" ht="45.75" thickBot="1" x14ac:dyDescent="0.3">
      <c r="A28" s="31">
        <v>22</v>
      </c>
      <c r="B28" s="22" t="s">
        <v>98</v>
      </c>
      <c r="C28" s="22" t="s">
        <v>99</v>
      </c>
      <c r="D28" s="2" t="s">
        <v>93</v>
      </c>
      <c r="E28" s="22">
        <v>20</v>
      </c>
      <c r="F28" s="24" t="s">
        <v>100</v>
      </c>
      <c r="G28" s="29" t="s">
        <v>55</v>
      </c>
      <c r="H28" s="23">
        <v>43000</v>
      </c>
      <c r="I28" s="22" t="s">
        <v>45</v>
      </c>
      <c r="J28" s="28">
        <v>42625</v>
      </c>
      <c r="K28" s="28">
        <v>42735</v>
      </c>
      <c r="L28" s="22" t="s">
        <v>55</v>
      </c>
      <c r="M28" s="22" t="s">
        <v>55</v>
      </c>
      <c r="N28" s="22" t="s">
        <v>55</v>
      </c>
      <c r="O28" s="29" t="s">
        <v>55</v>
      </c>
      <c r="P28" s="22" t="s">
        <v>58</v>
      </c>
    </row>
    <row r="29" spans="1:16" ht="45.75" thickBot="1" x14ac:dyDescent="0.3">
      <c r="A29" s="31">
        <v>23</v>
      </c>
      <c r="B29" s="22" t="s">
        <v>101</v>
      </c>
      <c r="C29" s="22" t="s">
        <v>102</v>
      </c>
      <c r="D29" s="2" t="s">
        <v>93</v>
      </c>
      <c r="E29" s="22">
        <v>20</v>
      </c>
      <c r="F29" s="24" t="s">
        <v>103</v>
      </c>
      <c r="G29" s="29" t="s">
        <v>55</v>
      </c>
      <c r="H29" s="23">
        <v>49000</v>
      </c>
      <c r="I29" s="22" t="s">
        <v>45</v>
      </c>
      <c r="J29" s="28">
        <v>42625</v>
      </c>
      <c r="K29" s="28">
        <v>42735</v>
      </c>
      <c r="L29" s="22" t="s">
        <v>55</v>
      </c>
      <c r="M29" s="22" t="s">
        <v>55</v>
      </c>
      <c r="N29" s="22" t="s">
        <v>55</v>
      </c>
      <c r="O29" s="29" t="s">
        <v>55</v>
      </c>
      <c r="P29" s="22" t="s">
        <v>58</v>
      </c>
    </row>
    <row r="30" spans="1:16" ht="45.75" thickBot="1" x14ac:dyDescent="0.3">
      <c r="A30" s="31">
        <v>24</v>
      </c>
      <c r="B30" s="22" t="s">
        <v>104</v>
      </c>
      <c r="C30" s="22" t="s">
        <v>105</v>
      </c>
      <c r="D30" s="2" t="s">
        <v>93</v>
      </c>
      <c r="E30" s="22">
        <v>20</v>
      </c>
      <c r="F30" s="24" t="s">
        <v>106</v>
      </c>
      <c r="G30" s="29" t="s">
        <v>55</v>
      </c>
      <c r="H30" s="23">
        <v>31000</v>
      </c>
      <c r="I30" s="22" t="s">
        <v>45</v>
      </c>
      <c r="J30" s="28">
        <v>42625</v>
      </c>
      <c r="K30" s="28">
        <v>42735</v>
      </c>
      <c r="L30" s="22" t="s">
        <v>55</v>
      </c>
      <c r="M30" s="22" t="s">
        <v>55</v>
      </c>
      <c r="N30" s="22" t="s">
        <v>55</v>
      </c>
      <c r="O30" s="29" t="s">
        <v>55</v>
      </c>
      <c r="P30" s="22" t="s">
        <v>58</v>
      </c>
    </row>
    <row r="31" spans="1:16" ht="45.75" thickBot="1" x14ac:dyDescent="0.3">
      <c r="A31" s="31">
        <v>25</v>
      </c>
      <c r="B31" s="22" t="s">
        <v>107</v>
      </c>
      <c r="C31" s="22" t="s">
        <v>97</v>
      </c>
      <c r="D31" s="2" t="s">
        <v>93</v>
      </c>
      <c r="E31" s="22">
        <v>20</v>
      </c>
      <c r="F31" s="24" t="s">
        <v>108</v>
      </c>
      <c r="G31" s="29" t="s">
        <v>55</v>
      </c>
      <c r="H31" s="23">
        <v>40000</v>
      </c>
      <c r="I31" s="22" t="s">
        <v>45</v>
      </c>
      <c r="J31" s="28">
        <v>42625</v>
      </c>
      <c r="K31" s="28">
        <v>42735</v>
      </c>
      <c r="L31" s="22" t="s">
        <v>55</v>
      </c>
      <c r="M31" s="22" t="s">
        <v>55</v>
      </c>
      <c r="N31" s="22" t="s">
        <v>55</v>
      </c>
      <c r="O31" s="29" t="s">
        <v>55</v>
      </c>
      <c r="P31" s="22" t="s">
        <v>58</v>
      </c>
    </row>
    <row r="32" spans="1:16" ht="45.75" thickBot="1" x14ac:dyDescent="0.3">
      <c r="A32" s="31">
        <v>26</v>
      </c>
      <c r="B32" s="22" t="s">
        <v>109</v>
      </c>
      <c r="C32" s="22" t="s">
        <v>110</v>
      </c>
      <c r="D32" s="2" t="s">
        <v>93</v>
      </c>
      <c r="E32" s="22">
        <v>20</v>
      </c>
      <c r="F32" s="24" t="s">
        <v>111</v>
      </c>
      <c r="G32" s="29" t="s">
        <v>55</v>
      </c>
      <c r="H32" s="23">
        <v>32000</v>
      </c>
      <c r="I32" s="22" t="s">
        <v>45</v>
      </c>
      <c r="J32" s="28">
        <v>42636</v>
      </c>
      <c r="K32" s="28">
        <v>42735</v>
      </c>
      <c r="L32" s="22" t="s">
        <v>55</v>
      </c>
      <c r="M32" s="22" t="s">
        <v>55</v>
      </c>
      <c r="N32" s="22" t="s">
        <v>55</v>
      </c>
      <c r="O32" s="29" t="s">
        <v>55</v>
      </c>
      <c r="P32" s="22" t="s">
        <v>58</v>
      </c>
    </row>
    <row r="33" spans="1:19" ht="45.75" thickBot="1" x14ac:dyDescent="0.3">
      <c r="A33" s="31">
        <v>27</v>
      </c>
      <c r="B33" s="22" t="s">
        <v>112</v>
      </c>
      <c r="C33" s="22" t="s">
        <v>113</v>
      </c>
      <c r="D33" s="2" t="s">
        <v>93</v>
      </c>
      <c r="E33" s="22">
        <v>20</v>
      </c>
      <c r="F33" s="24" t="s">
        <v>114</v>
      </c>
      <c r="G33" s="29" t="s">
        <v>55</v>
      </c>
      <c r="H33" s="23">
        <v>21000</v>
      </c>
      <c r="I33" s="22" t="s">
        <v>45</v>
      </c>
      <c r="J33" s="28">
        <v>42629</v>
      </c>
      <c r="K33" s="28">
        <v>42735</v>
      </c>
      <c r="L33" s="22" t="s">
        <v>55</v>
      </c>
      <c r="M33" s="22" t="s">
        <v>55</v>
      </c>
      <c r="N33" s="22" t="s">
        <v>55</v>
      </c>
      <c r="O33" s="29" t="s">
        <v>55</v>
      </c>
      <c r="P33" s="22" t="s">
        <v>58</v>
      </c>
    </row>
    <row r="34" spans="1:19" ht="45.75" thickBot="1" x14ac:dyDescent="0.3">
      <c r="A34" s="31">
        <v>28</v>
      </c>
      <c r="B34" s="22" t="s">
        <v>115</v>
      </c>
      <c r="C34" s="22" t="s">
        <v>96</v>
      </c>
      <c r="D34" s="2" t="s">
        <v>93</v>
      </c>
      <c r="E34" s="22">
        <v>20</v>
      </c>
      <c r="F34" s="24" t="s">
        <v>116</v>
      </c>
      <c r="G34" s="29" t="s">
        <v>55</v>
      </c>
      <c r="H34" s="23">
        <v>22000</v>
      </c>
      <c r="I34" s="22" t="s">
        <v>45</v>
      </c>
      <c r="J34" s="28">
        <v>42605</v>
      </c>
      <c r="K34" s="28">
        <v>42735</v>
      </c>
      <c r="L34" s="22" t="s">
        <v>55</v>
      </c>
      <c r="M34" s="22" t="s">
        <v>55</v>
      </c>
      <c r="N34" s="22" t="s">
        <v>55</v>
      </c>
      <c r="O34" s="29" t="s">
        <v>55</v>
      </c>
      <c r="P34" s="22" t="s">
        <v>58</v>
      </c>
    </row>
    <row r="35" spans="1:19" ht="45.75" thickBot="1" x14ac:dyDescent="0.3">
      <c r="A35" s="31">
        <v>29</v>
      </c>
      <c r="B35" s="22" t="s">
        <v>117</v>
      </c>
      <c r="C35" s="22" t="s">
        <v>105</v>
      </c>
      <c r="D35" s="2" t="s">
        <v>93</v>
      </c>
      <c r="E35" s="22">
        <v>20</v>
      </c>
      <c r="F35" s="24" t="s">
        <v>118</v>
      </c>
      <c r="G35" s="29" t="s">
        <v>55</v>
      </c>
      <c r="H35" s="23">
        <v>31000</v>
      </c>
      <c r="I35" s="22" t="s">
        <v>45</v>
      </c>
      <c r="J35" s="28">
        <v>42639</v>
      </c>
      <c r="K35" s="28">
        <v>42735</v>
      </c>
      <c r="L35" s="22" t="s">
        <v>55</v>
      </c>
      <c r="M35" s="22" t="s">
        <v>55</v>
      </c>
      <c r="N35" s="22" t="s">
        <v>55</v>
      </c>
      <c r="O35" s="29" t="s">
        <v>55</v>
      </c>
      <c r="P35" s="22" t="s">
        <v>58</v>
      </c>
    </row>
    <row r="36" spans="1:19" ht="151.5" customHeight="1" thickBot="1" x14ac:dyDescent="0.3">
      <c r="A36" s="31">
        <v>30</v>
      </c>
      <c r="B36" s="22" t="s">
        <v>119</v>
      </c>
      <c r="C36" s="22" t="s">
        <v>120</v>
      </c>
      <c r="D36" s="2" t="s">
        <v>121</v>
      </c>
      <c r="E36" s="22">
        <v>5</v>
      </c>
      <c r="F36" s="24" t="s">
        <v>122</v>
      </c>
      <c r="G36" s="29" t="s">
        <v>55</v>
      </c>
      <c r="H36" s="23">
        <v>308880</v>
      </c>
      <c r="I36" s="22" t="s">
        <v>45</v>
      </c>
      <c r="J36" s="28">
        <v>42606</v>
      </c>
      <c r="K36" s="28">
        <v>42735</v>
      </c>
      <c r="L36" s="22" t="s">
        <v>55</v>
      </c>
      <c r="M36" s="22" t="s">
        <v>55</v>
      </c>
      <c r="N36" s="22" t="s">
        <v>55</v>
      </c>
      <c r="O36" s="29" t="s">
        <v>55</v>
      </c>
      <c r="P36" s="22" t="s">
        <v>58</v>
      </c>
    </row>
    <row r="37" spans="1:19" ht="231.75" thickBot="1" x14ac:dyDescent="0.3">
      <c r="A37" s="30">
        <v>31</v>
      </c>
      <c r="B37" s="15" t="s">
        <v>123</v>
      </c>
      <c r="C37" s="2" t="s">
        <v>124</v>
      </c>
      <c r="D37" s="2" t="s">
        <v>125</v>
      </c>
      <c r="E37" s="14" t="s">
        <v>126</v>
      </c>
      <c r="F37" s="24" t="s">
        <v>127</v>
      </c>
      <c r="G37" s="14" t="s">
        <v>128</v>
      </c>
      <c r="H37" s="3">
        <v>30237.599999999999</v>
      </c>
      <c r="I37" s="14" t="s">
        <v>129</v>
      </c>
      <c r="J37" s="15">
        <v>42642</v>
      </c>
      <c r="K37" s="15">
        <v>42704</v>
      </c>
      <c r="L37" s="20" t="s">
        <v>130</v>
      </c>
      <c r="M37" s="20">
        <v>0</v>
      </c>
      <c r="N37" s="21" t="s">
        <v>131</v>
      </c>
      <c r="O37" s="20" t="s">
        <v>131</v>
      </c>
      <c r="P37" s="14" t="s">
        <v>132</v>
      </c>
    </row>
    <row r="38" spans="1:19" x14ac:dyDescent="0.25">
      <c r="A38" s="32"/>
      <c r="B38" s="32"/>
      <c r="C38" s="32"/>
      <c r="D38" s="32"/>
      <c r="E38" s="32"/>
      <c r="F38" s="33"/>
      <c r="G38" s="32"/>
      <c r="H38" s="34"/>
      <c r="I38" s="35"/>
      <c r="J38" s="32"/>
      <c r="K38" s="32"/>
      <c r="L38" s="32"/>
      <c r="M38" s="32"/>
      <c r="N38" s="32"/>
      <c r="O38" s="32"/>
      <c r="P38" s="32"/>
    </row>
    <row r="40" spans="1:19" x14ac:dyDescent="0.25">
      <c r="D40" s="46" t="s">
        <v>15</v>
      </c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</row>
  </sheetData>
  <mergeCells count="18">
    <mergeCell ref="F3:F5"/>
    <mergeCell ref="N4:N5"/>
    <mergeCell ref="G3:G5"/>
    <mergeCell ref="D40:S40"/>
    <mergeCell ref="A2:P2"/>
    <mergeCell ref="O3:O5"/>
    <mergeCell ref="M4:M5"/>
    <mergeCell ref="H3:H5"/>
    <mergeCell ref="I3:I5"/>
    <mergeCell ref="J3:J5"/>
    <mergeCell ref="K3:K5"/>
    <mergeCell ref="L3:L5"/>
    <mergeCell ref="M3:N3"/>
    <mergeCell ref="A3:A5"/>
    <mergeCell ref="B3:B5"/>
    <mergeCell ref="C3:C5"/>
    <mergeCell ref="D3:D5"/>
    <mergeCell ref="E3:E5"/>
  </mergeCells>
  <hyperlinks>
    <hyperlink ref="F6" r:id="rId1"/>
    <hyperlink ref="F7" r:id="rId2"/>
    <hyperlink ref="F8" r:id="rId3"/>
    <hyperlink ref="F9" r:id="rId4"/>
    <hyperlink ref="F10" r:id="rId5"/>
    <hyperlink ref="F12" r:id="rId6"/>
    <hyperlink ref="F13" r:id="rId7"/>
    <hyperlink ref="F14" r:id="rId8"/>
    <hyperlink ref="F15" r:id="rId9"/>
    <hyperlink ref="F16" r:id="rId10"/>
    <hyperlink ref="F17" r:id="rId11"/>
    <hyperlink ref="F18" r:id="rId12"/>
    <hyperlink ref="F19" r:id="rId13"/>
    <hyperlink ref="F20" r:id="rId14"/>
    <hyperlink ref="F21" r:id="rId15"/>
    <hyperlink ref="F22" r:id="rId16"/>
    <hyperlink ref="F23" r:id="rId17"/>
    <hyperlink ref="F24" r:id="rId18"/>
    <hyperlink ref="F11" r:id="rId19"/>
  </hyperlinks>
  <pageMargins left="0.7" right="0.7" top="0.75" bottom="0.75" header="0.3" footer="0.3"/>
  <pageSetup orientation="portrait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2016-11-02T09:18:37Z</dcterms:modified>
</cp:coreProperties>
</file>